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党费计算公式" sheetId="10" r:id="rId1"/>
  </sheets>
  <calcPr calcId="152511"/>
</workbook>
</file>

<file path=xl/calcChain.xml><?xml version="1.0" encoding="utf-8"?>
<calcChain xmlns="http://schemas.openxmlformats.org/spreadsheetml/2006/main">
  <c r="I3" i="10" l="1"/>
  <c r="K3" i="10" s="1"/>
  <c r="M3" i="10" s="1"/>
  <c r="J3" i="10" l="1"/>
</calcChain>
</file>

<file path=xl/sharedStrings.xml><?xml version="1.0" encoding="utf-8"?>
<sst xmlns="http://schemas.openxmlformats.org/spreadsheetml/2006/main" count="16" uniqueCount="16">
  <si>
    <t>姓名</t>
  </si>
  <si>
    <t>岗位工资</t>
  </si>
  <si>
    <t>薪级工资</t>
  </si>
  <si>
    <t>养老保险</t>
  </si>
  <si>
    <t>职业年金</t>
  </si>
  <si>
    <t>扣所得税</t>
  </si>
  <si>
    <t>减免党费</t>
    <phoneticPr fontId="1" type="noConversion"/>
  </si>
  <si>
    <t>党费计算基数</t>
    <phoneticPr fontId="2" type="noConversion"/>
  </si>
  <si>
    <t>党费交纳比例</t>
    <phoneticPr fontId="1" type="noConversion"/>
  </si>
  <si>
    <t>应交党费</t>
    <phoneticPr fontId="1" type="noConversion"/>
  </si>
  <si>
    <t>实交党费</t>
    <phoneticPr fontId="1" type="noConversion"/>
  </si>
  <si>
    <t>加项</t>
    <phoneticPr fontId="1" type="noConversion"/>
  </si>
  <si>
    <t>减项</t>
    <phoneticPr fontId="1" type="noConversion"/>
  </si>
  <si>
    <t>姓名</t>
    <phoneticPr fontId="1" type="noConversion"/>
  </si>
  <si>
    <t>绩效工资（一）</t>
    <phoneticPr fontId="1" type="noConversion"/>
  </si>
  <si>
    <t>绩效工资（二）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</si>
</sst>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</font>
    <font>
      <sz val="11"/>
      <color indexed="63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39" fontId="4" fillId="0" borderId="9" xfId="0" applyNumberFormat="1" applyFont="1" applyBorder="1" applyAlignment="1" applyProtection="1">
      <alignment horizontal="center" vertical="center"/>
      <protection locked="0"/>
    </xf>
    <xf numFmtId="39" fontId="4" fillId="0" borderId="10" xfId="0" applyNumberFormat="1" applyFont="1" applyBorder="1" applyAlignment="1" applyProtection="1">
      <alignment horizontal="center" vertical="center"/>
      <protection locked="0"/>
    </xf>
    <xf numFmtId="39" fontId="4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horizontal="center" vertical="center"/>
    </xf>
    <xf numFmtId="176" fontId="9" fillId="0" borderId="10" xfId="0" applyNumberFormat="1" applyFont="1" applyBorder="1" applyAlignment="1" applyProtection="1">
      <alignment horizontal="center" vertical="center"/>
    </xf>
    <xf numFmtId="177" fontId="4" fillId="0" borderId="9" xfId="0" applyNumberFormat="1" applyFont="1" applyBorder="1" applyAlignment="1" applyProtection="1">
      <alignment horizontal="center" vertical="center"/>
      <protection locked="0"/>
    </xf>
    <xf numFmtId="177" fontId="4" fillId="0" borderId="10" xfId="0" applyNumberFormat="1" applyFont="1" applyBorder="1" applyAlignment="1" applyProtection="1">
      <alignment horizontal="center" vertical="center"/>
      <protection locked="0"/>
    </xf>
    <xf numFmtId="177" fontId="4" fillId="0" borderId="11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8" fillId="0" borderId="12" xfId="0" applyNumberFormat="1" applyFont="1" applyBorder="1" applyAlignment="1" applyProtection="1">
      <alignment horizontal="center" vertical="center" wrapText="1"/>
      <protection locked="0"/>
    </xf>
    <xf numFmtId="0" fontId="8" fillId="0" borderId="15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H11" sqref="H11"/>
    </sheetView>
  </sheetViews>
  <sheetFormatPr defaultRowHeight="13.5"/>
  <cols>
    <col min="1" max="8" width="9" style="1"/>
    <col min="9" max="9" width="13.25" style="1" customWidth="1"/>
    <col min="10" max="16384" width="9" style="1"/>
  </cols>
  <sheetData>
    <row r="1" spans="1:13" ht="25.5" customHeight="1">
      <c r="A1" s="24" t="s">
        <v>0</v>
      </c>
      <c r="B1" s="25" t="s">
        <v>11</v>
      </c>
      <c r="C1" s="26"/>
      <c r="D1" s="26"/>
      <c r="E1" s="27"/>
      <c r="F1" s="25" t="s">
        <v>12</v>
      </c>
      <c r="G1" s="26"/>
      <c r="H1" s="27"/>
      <c r="I1" s="28" t="s">
        <v>7</v>
      </c>
      <c r="J1" s="18" t="s">
        <v>8</v>
      </c>
      <c r="K1" s="20" t="s">
        <v>9</v>
      </c>
      <c r="L1" s="18" t="s">
        <v>6</v>
      </c>
      <c r="M1" s="22" t="s">
        <v>10</v>
      </c>
    </row>
    <row r="2" spans="1:13" s="5" customFormat="1" ht="27" customHeight="1">
      <c r="A2" s="24"/>
      <c r="B2" s="2" t="s">
        <v>1</v>
      </c>
      <c r="C2" s="3" t="s">
        <v>2</v>
      </c>
      <c r="D2" s="3" t="s">
        <v>14</v>
      </c>
      <c r="E2" s="4" t="s">
        <v>15</v>
      </c>
      <c r="F2" s="2" t="s">
        <v>3</v>
      </c>
      <c r="G2" s="3" t="s">
        <v>4</v>
      </c>
      <c r="H2" s="4" t="s">
        <v>5</v>
      </c>
      <c r="I2" s="29"/>
      <c r="J2" s="19"/>
      <c r="K2" s="21"/>
      <c r="L2" s="19"/>
      <c r="M2" s="23"/>
    </row>
    <row r="3" spans="1:13" s="5" customFormat="1" ht="18" customHeight="1" thickBot="1">
      <c r="A3" s="6" t="s">
        <v>13</v>
      </c>
      <c r="B3" s="14">
        <v>0</v>
      </c>
      <c r="C3" s="15">
        <v>0</v>
      </c>
      <c r="D3" s="15">
        <v>0</v>
      </c>
      <c r="E3" s="16">
        <v>0</v>
      </c>
      <c r="F3" s="7">
        <v>0</v>
      </c>
      <c r="G3" s="8">
        <v>0</v>
      </c>
      <c r="H3" s="9">
        <v>0</v>
      </c>
      <c r="I3" s="17">
        <f>B3+C3+D3+E3-F3-G3-H3</f>
        <v>0</v>
      </c>
      <c r="J3" s="10">
        <f>IF(I3&lt;=3000,0.005,IF(AND(I3&gt;3000,I3&lt;=5000),0.01,IF(AND(I3&gt;5000,I3&lt;=10000),0.015,IF(I3&gt;10000,0.02))))</f>
        <v>5.0000000000000001E-3</v>
      </c>
      <c r="K3" s="13">
        <f>IF(I3&lt;=3000,I3*0.005,IF(AND(I3&gt;3000,I3&lt;=5000),I3*0.01,IF(AND(I3&gt;5000,I3&lt;=10000),I3*0.015,IF(I3&gt;10000,I3*0.02))))</f>
        <v>0</v>
      </c>
      <c r="L3" s="12">
        <v>0</v>
      </c>
      <c r="M3" s="11">
        <f>K3-L3</f>
        <v>0</v>
      </c>
    </row>
  </sheetData>
  <sheetProtection algorithmName="SHA-512" hashValue="gWOlgZjoJxUSs4TfatA6n8Wty7XIh6McsVeJtBiKZ2aTkBiZZOmBhqTqqfbJadmIOvLHa2W9N4vANfDGGzuhyQ==" saltValue="bh2sreHuZ8ZABjAP3J+yxw==" spinCount="100000" sheet="1" objects="1" scenarios="1"/>
  <mergeCells count="8">
    <mergeCell ref="J1:J2"/>
    <mergeCell ref="K1:K2"/>
    <mergeCell ref="L1:L2"/>
    <mergeCell ref="M1:M2"/>
    <mergeCell ref="A1:A2"/>
    <mergeCell ref="B1:E1"/>
    <mergeCell ref="F1:H1"/>
    <mergeCell ref="I1:I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党费计算公式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2016-07-07T03:01:30Z</dcterms:modified>
</cp:coreProperties>
</file>